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260" windowHeight="8940" activeTab="0"/>
  </bookViews>
  <sheets>
    <sheet name="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<sst xmlns="http://schemas.openxmlformats.org/spreadsheetml/2006/main" count="56" uniqueCount="50">
  <si>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PRIHODI</t>
  </si>
  <si>
    <t>RASHODI</t>
  </si>
  <si>
    <t>DONOS:</t>
  </si>
  <si>
    <t>ukupno</t>
  </si>
  <si>
    <t>Br.izvoda</t>
  </si>
  <si>
    <t>OPIS</t>
  </si>
  <si>
    <t>IZNOS</t>
  </si>
  <si>
    <t>IZNOS:</t>
  </si>
  <si>
    <t>HBOR, bank. naknada</t>
  </si>
  <si>
    <t>Ponikve, Progr. Ekološko zbrinj.otpada</t>
  </si>
  <si>
    <t>prihod</t>
  </si>
  <si>
    <t>rashod</t>
  </si>
  <si>
    <t>siječanj</t>
  </si>
  <si>
    <t>veljača</t>
  </si>
  <si>
    <t xml:space="preserve">ožujak 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</si>
  <si>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</si>
  <si>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</si>
  <si>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</si>
  <si>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</si>
  <si>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</si>
  <si>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</si>
  <si>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</si>
  <si>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</si>
  <si>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</si>
  <si>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 </t>
  </si>
  <si>
    <t>HBOR -  SREDSTVA OD POREZA NA DOHODAK ZA RAZVOJ OTOKA</t>
  </si>
  <si>
    <t>ZA MJESEC</t>
  </si>
  <si>
    <t>UKUPNO</t>
  </si>
  <si>
    <t>BR.RAČ.</t>
  </si>
  <si>
    <t>Izvor: Odsjek za proračun i financije</t>
  </si>
  <si>
    <t>GRAD KRK - IZVJEŠTAJ O PRIHODIMA I RASHODIMA 01.01-31.12.2011 GODINE</t>
  </si>
  <si>
    <t>samo 2011.</t>
  </si>
  <si>
    <t>saldo 31.12.10</t>
  </si>
  <si>
    <t>saldo 31.12.11</t>
  </si>
  <si>
    <t>Ponikve,obav.116, naknada za razvoj</t>
  </si>
  <si>
    <t>Ponikve,obav.128, naknada za razvoj</t>
  </si>
  <si>
    <t>Ponikve,obav.143, naknada za razvoj</t>
  </si>
  <si>
    <t>Ponikve,obav.156, naknada za razvoj</t>
  </si>
  <si>
    <t>Ponikve,obav.175, naknada za razvoj</t>
  </si>
  <si>
    <t>Ponikve,obav.205, naknada za razvoj</t>
  </si>
  <si>
    <t>14793-2830131-143</t>
  </si>
  <si>
    <t>14793-2830131-116</t>
  </si>
  <si>
    <t>14793-2830131-128</t>
  </si>
  <si>
    <t>14793-2830131-156</t>
  </si>
  <si>
    <t>14793-2830131-175</t>
  </si>
  <si>
    <t>14793-2830131-205</t>
  </si>
  <si>
    <t>9443-90</t>
  </si>
  <si>
    <t>Ponikve, Progr.raz vod.2009-12 .obav.90</t>
  </si>
  <si>
    <t>7 i 8</t>
  </si>
  <si>
    <t>PRILOG BR 3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</si>
</sst>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4" fillId="33" borderId="0" xfId="0" applyFont="1" applyFill="1" applyAlignment="1">
      <alignment/>
    </xf>
    <xf numFmtId="43" fontId="0" fillId="0" borderId="11" xfId="42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3" fontId="2" fillId="34" borderId="10" xfId="42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43" fontId="2" fillId="34" borderId="14" xfId="42" applyFont="1" applyFill="1" applyBorder="1" applyAlignment="1">
      <alignment/>
    </xf>
    <xf numFmtId="16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34" borderId="19" xfId="0" applyFill="1" applyBorder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43" fontId="2" fillId="34" borderId="17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6" xfId="42" applyFont="1" applyBorder="1" applyAlignment="1">
      <alignment/>
    </xf>
    <xf numFmtId="43" fontId="2" fillId="34" borderId="14" xfId="42" applyFont="1" applyFill="1" applyBorder="1" applyAlignment="1">
      <alignment/>
    </xf>
    <xf numFmtId="43" fontId="0" fillId="0" borderId="10" xfId="42" applyBorder="1" applyAlignment="1">
      <alignment/>
    </xf>
    <xf numFmtId="164" fontId="0" fillId="0" borderId="20" xfId="42" applyNumberFormat="1" applyBorder="1" applyAlignment="1">
      <alignment horizontal="left"/>
    </xf>
    <xf numFmtId="43" fontId="0" fillId="0" borderId="11" xfId="42" applyFont="1" applyBorder="1" applyAlignment="1">
      <alignment horizontal="left"/>
    </xf>
    <xf numFmtId="43" fontId="0" fillId="0" borderId="21" xfId="42" applyBorder="1" applyAlignment="1">
      <alignment horizontal="left"/>
    </xf>
    <xf numFmtId="43" fontId="0" fillId="0" borderId="20" xfId="42" applyBorder="1" applyAlignment="1">
      <alignment horizontal="left"/>
    </xf>
    <xf numFmtId="43" fontId="0" fillId="0" borderId="0" xfId="42" applyAlignment="1">
      <alignment/>
    </xf>
    <xf numFmtId="43" fontId="0" fillId="0" borderId="16" xfId="42" applyBorder="1" applyAlignment="1">
      <alignment/>
    </xf>
    <xf numFmtId="164" fontId="0" fillId="0" borderId="22" xfId="42" applyNumberFormat="1" applyBorder="1" applyAlignment="1">
      <alignment horizontal="left"/>
    </xf>
    <xf numFmtId="43" fontId="0" fillId="34" borderId="13" xfId="42" applyFill="1" applyBorder="1" applyAlignment="1">
      <alignment/>
    </xf>
    <xf numFmtId="164" fontId="0" fillId="34" borderId="23" xfId="42" applyNumberFormat="1" applyFill="1" applyBorder="1" applyAlignment="1">
      <alignment horizontal="left"/>
    </xf>
    <xf numFmtId="43" fontId="0" fillId="34" borderId="17" xfId="42" applyFill="1" applyBorder="1" applyAlignment="1">
      <alignment/>
    </xf>
    <xf numFmtId="43" fontId="0" fillId="34" borderId="16" xfId="42" applyFill="1" applyBorder="1" applyAlignment="1">
      <alignment/>
    </xf>
    <xf numFmtId="164" fontId="0" fillId="34" borderId="14" xfId="42" applyNumberFormat="1" applyFill="1" applyBorder="1" applyAlignment="1">
      <alignment horizontal="left"/>
    </xf>
    <xf numFmtId="43" fontId="0" fillId="0" borderId="13" xfId="42" applyBorder="1" applyAlignment="1">
      <alignment/>
    </xf>
    <xf numFmtId="43" fontId="0" fillId="0" borderId="0" xfId="42" applyFont="1" applyAlignment="1">
      <alignment/>
    </xf>
    <xf numFmtId="0" fontId="0" fillId="0" borderId="15" xfId="0" applyBorder="1" applyAlignment="1">
      <alignment/>
    </xf>
    <xf numFmtId="43" fontId="0" fillId="0" borderId="15" xfId="42" applyBorder="1" applyAlignment="1">
      <alignment/>
    </xf>
    <xf numFmtId="164" fontId="0" fillId="0" borderId="24" xfId="42" applyNumberFormat="1" applyBorder="1" applyAlignment="1">
      <alignment horizontal="left"/>
    </xf>
    <xf numFmtId="43" fontId="0" fillId="0" borderId="25" xfId="42" applyBorder="1" applyAlignment="1">
      <alignment horizontal="left"/>
    </xf>
    <xf numFmtId="43" fontId="0" fillId="0" borderId="26" xfId="42" applyBorder="1" applyAlignment="1">
      <alignment horizontal="left"/>
    </xf>
    <xf numFmtId="43" fontId="0" fillId="0" borderId="24" xfId="42" applyBorder="1" applyAlignment="1">
      <alignment horizontal="left"/>
    </xf>
    <xf numFmtId="43" fontId="0" fillId="0" borderId="15" xfId="42" applyFont="1" applyBorder="1" applyAlignment="1">
      <alignment/>
    </xf>
    <xf numFmtId="43" fontId="0" fillId="0" borderId="11" xfId="42" applyBorder="1" applyAlignment="1">
      <alignment horizontal="left"/>
    </xf>
    <xf numFmtId="43" fontId="0" fillId="0" borderId="21" xfId="42" applyBorder="1" applyAlignment="1">
      <alignment horizontal="left"/>
    </xf>
    <xf numFmtId="43" fontId="0" fillId="0" borderId="20" xfId="42" applyBorder="1" applyAlignment="1">
      <alignment horizontal="left"/>
    </xf>
    <xf numFmtId="43" fontId="0" fillId="0" borderId="27" xfId="42" applyBorder="1" applyAlignment="1">
      <alignment horizontal="left"/>
    </xf>
    <xf numFmtId="43" fontId="0" fillId="0" borderId="28" xfId="42" applyBorder="1" applyAlignment="1">
      <alignment horizontal="left"/>
    </xf>
    <xf numFmtId="43" fontId="0" fillId="0" borderId="22" xfId="42" applyBorder="1" applyAlignment="1">
      <alignment horizontal="left"/>
    </xf>
    <xf numFmtId="43" fontId="0" fillId="34" borderId="29" xfId="42" applyFill="1" applyBorder="1" applyAlignment="1">
      <alignment horizontal="left"/>
    </xf>
    <xf numFmtId="43" fontId="0" fillId="34" borderId="0" xfId="42" applyFill="1" applyBorder="1" applyAlignment="1">
      <alignment horizontal="left"/>
    </xf>
    <xf numFmtId="43" fontId="0" fillId="34" borderId="23" xfId="42" applyFill="1" applyBorder="1" applyAlignment="1">
      <alignment horizontal="left"/>
    </xf>
    <xf numFmtId="43" fontId="0" fillId="34" borderId="30" xfId="42" applyFill="1" applyBorder="1" applyAlignment="1">
      <alignment horizontal="left"/>
    </xf>
    <xf numFmtId="43" fontId="0" fillId="34" borderId="31" xfId="42" applyFill="1" applyBorder="1" applyAlignment="1">
      <alignment horizontal="left"/>
    </xf>
    <xf numFmtId="43" fontId="0" fillId="34" borderId="32" xfId="42" applyFill="1" applyBorder="1" applyAlignment="1">
      <alignment horizontal="left"/>
    </xf>
    <xf numFmtId="43" fontId="0" fillId="0" borderId="11" xfId="42" applyFont="1" applyBorder="1" applyAlignment="1">
      <alignment horizontal="left"/>
    </xf>
    <xf numFmtId="43" fontId="0" fillId="0" borderId="11" xfId="42" applyFont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43" fontId="2" fillId="0" borderId="34" xfId="42" applyFont="1" applyBorder="1" applyAlignment="1">
      <alignment horizontal="center"/>
    </xf>
    <xf numFmtId="43" fontId="2" fillId="0" borderId="35" xfId="42" applyFont="1" applyBorder="1" applyAlignment="1">
      <alignment horizontal="center"/>
    </xf>
    <xf numFmtId="43" fontId="2" fillId="0" borderId="12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="75" zoomScaleNormal="75" zoomScalePageLayoutView="0" workbookViewId="0" topLeftCell="A1">
      <selection activeCell="K21" sqref="K21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18.57421875" style="0" customWidth="1"/>
    <col min="4" max="4" width="0.2890625" style="0" customWidth="1"/>
    <col min="5" max="5" width="9.00390625" style="0" customWidth="1"/>
    <col min="8" max="8" width="22.57421875" style="0" customWidth="1"/>
    <col min="9" max="9" width="18.7109375" style="0" customWidth="1"/>
    <col min="10" max="10" width="8.8515625" style="0" hidden="1" customWidth="1"/>
    <col min="11" max="11" width="17.28125" style="0" customWidth="1"/>
    <col min="12" max="12" width="8.8515625" style="0" hidden="1" customWidth="1"/>
  </cols>
  <sheetData>
    <row r="2" spans="1:11" ht="23.25" customHeight="1">
      <c r="A2" s="20" t="s">
        <v>30</v>
      </c>
      <c r="B2" s="20"/>
      <c r="C2" s="21"/>
      <c r="D2" s="21"/>
      <c r="E2" s="21"/>
      <c r="F2" s="21"/>
      <c r="G2" s="21"/>
      <c r="H2" s="21"/>
      <c r="I2" s="21"/>
      <c r="J2" s="21"/>
      <c r="K2" s="21"/>
    </row>
    <row r="3" spans="1:11" ht="23.25" customHeight="1">
      <c r="A3" s="20"/>
      <c r="B3" s="20" t="s">
        <v>25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19.5" customHeight="1" thickBot="1">
      <c r="A4" t="s">
        <v>24</v>
      </c>
      <c r="B4" s="1"/>
      <c r="K4" t="s">
        <v>49</v>
      </c>
    </row>
    <row r="5" spans="1:13" ht="24" customHeight="1" thickBot="1">
      <c r="A5" s="62" t="s">
        <v>0</v>
      </c>
      <c r="B5" s="63"/>
      <c r="C5" s="63"/>
      <c r="D5" s="64"/>
      <c r="E5" s="62" t="s">
        <v>1</v>
      </c>
      <c r="F5" s="63"/>
      <c r="G5" s="63"/>
      <c r="H5" s="63"/>
      <c r="I5" s="63"/>
      <c r="J5" s="63"/>
      <c r="K5" s="63"/>
      <c r="L5" s="64"/>
      <c r="M5" s="4"/>
    </row>
    <row r="6" spans="1:11" ht="24" customHeight="1">
      <c r="A6" s="10" t="s">
        <v>4</v>
      </c>
      <c r="B6" s="10" t="s">
        <v>26</v>
      </c>
      <c r="C6" s="10" t="s">
        <v>6</v>
      </c>
      <c r="D6" s="10"/>
      <c r="E6" s="9" t="s">
        <v>4</v>
      </c>
      <c r="F6" s="65" t="s">
        <v>5</v>
      </c>
      <c r="G6" s="66"/>
      <c r="H6" s="67"/>
      <c r="I6" s="10" t="s">
        <v>28</v>
      </c>
      <c r="J6" s="10"/>
      <c r="K6" s="10" t="s">
        <v>7</v>
      </c>
    </row>
    <row r="7" spans="1:12" ht="12.75">
      <c r="A7" s="2"/>
      <c r="B7" s="7" t="s">
        <v>2</v>
      </c>
      <c r="C7" s="8">
        <v>910489.86</v>
      </c>
      <c r="D7" s="26"/>
      <c r="E7" s="27"/>
      <c r="F7" s="61"/>
      <c r="G7" s="49"/>
      <c r="H7" s="50"/>
      <c r="I7" s="31"/>
      <c r="J7" s="26"/>
      <c r="K7" s="26"/>
      <c r="L7" s="31"/>
    </row>
    <row r="8" spans="1:12" ht="12.75">
      <c r="A8" s="6">
        <v>1</v>
      </c>
      <c r="B8" s="2" t="s">
        <v>12</v>
      </c>
      <c r="C8" s="26">
        <v>238531.88</v>
      </c>
      <c r="D8" s="26"/>
      <c r="E8" s="27">
        <v>2</v>
      </c>
      <c r="F8" s="61" t="s">
        <v>8</v>
      </c>
      <c r="G8" s="49"/>
      <c r="H8" s="50"/>
      <c r="I8" s="6">
        <v>201100034</v>
      </c>
      <c r="J8" s="26"/>
      <c r="K8" s="23">
        <v>1361.89</v>
      </c>
      <c r="L8" s="31"/>
    </row>
    <row r="9" spans="1:12" ht="12.75">
      <c r="A9" s="6">
        <v>2</v>
      </c>
      <c r="B9" s="2" t="s">
        <v>13</v>
      </c>
      <c r="C9" s="26">
        <v>218242</v>
      </c>
      <c r="D9" s="26"/>
      <c r="E9" s="27">
        <v>2</v>
      </c>
      <c r="F9" s="5" t="s">
        <v>34</v>
      </c>
      <c r="G9" s="29"/>
      <c r="H9" s="30"/>
      <c r="I9" s="16" t="s">
        <v>41</v>
      </c>
      <c r="J9" s="26"/>
      <c r="K9" s="23">
        <v>84275.96</v>
      </c>
      <c r="L9" s="31"/>
    </row>
    <row r="10" spans="1:12" ht="12.75">
      <c r="A10" s="6">
        <v>3</v>
      </c>
      <c r="B10" s="2" t="s">
        <v>14</v>
      </c>
      <c r="C10" s="26">
        <v>246236.2</v>
      </c>
      <c r="D10" s="26"/>
      <c r="E10" s="27">
        <v>2</v>
      </c>
      <c r="F10" s="60" t="s">
        <v>35</v>
      </c>
      <c r="G10" s="49"/>
      <c r="H10" s="50"/>
      <c r="I10" s="6" t="s">
        <v>42</v>
      </c>
      <c r="J10" s="26"/>
      <c r="K10" s="23">
        <v>148582.07</v>
      </c>
      <c r="L10" s="31"/>
    </row>
    <row r="11" spans="1:12" ht="12.75">
      <c r="A11" s="6">
        <v>4</v>
      </c>
      <c r="B11" s="2" t="s">
        <v>15</v>
      </c>
      <c r="C11" s="26">
        <v>276024.05</v>
      </c>
      <c r="D11" s="26"/>
      <c r="E11" s="27">
        <v>2</v>
      </c>
      <c r="F11" s="5" t="s">
        <v>36</v>
      </c>
      <c r="G11" s="29"/>
      <c r="H11" s="30"/>
      <c r="I11" s="6" t="s">
        <v>40</v>
      </c>
      <c r="J11" s="26"/>
      <c r="K11" s="23">
        <v>164025.77</v>
      </c>
      <c r="L11" s="31"/>
    </row>
    <row r="12" spans="1:12" ht="12.75">
      <c r="A12" s="6">
        <v>5</v>
      </c>
      <c r="B12" s="2" t="s">
        <v>16</v>
      </c>
      <c r="C12" s="26">
        <v>219498.02</v>
      </c>
      <c r="D12" s="26"/>
      <c r="E12" s="27">
        <v>2</v>
      </c>
      <c r="F12" s="5" t="s">
        <v>37</v>
      </c>
      <c r="G12" s="29"/>
      <c r="H12" s="30"/>
      <c r="I12" s="6" t="s">
        <v>43</v>
      </c>
      <c r="J12" s="26"/>
      <c r="K12" s="23">
        <v>95918.68</v>
      </c>
      <c r="L12" s="31"/>
    </row>
    <row r="13" spans="1:12" ht="12.75">
      <c r="A13" s="6">
        <v>6</v>
      </c>
      <c r="B13" s="2" t="s">
        <v>17</v>
      </c>
      <c r="C13" s="26">
        <v>224547.55</v>
      </c>
      <c r="D13" s="26"/>
      <c r="E13" s="27">
        <v>2</v>
      </c>
      <c r="F13" s="5" t="s">
        <v>38</v>
      </c>
      <c r="G13" s="29"/>
      <c r="H13" s="30"/>
      <c r="I13" s="6" t="s">
        <v>44</v>
      </c>
      <c r="J13" s="26"/>
      <c r="K13" s="23">
        <v>43698.89</v>
      </c>
      <c r="L13" s="31"/>
    </row>
    <row r="14" spans="1:12" ht="12.75">
      <c r="A14" s="6" t="s">
        <v>48</v>
      </c>
      <c r="B14" s="2" t="s">
        <v>18</v>
      </c>
      <c r="C14" s="26">
        <v>300942.08</v>
      </c>
      <c r="D14" s="26"/>
      <c r="E14" s="27">
        <v>2</v>
      </c>
      <c r="F14" s="5" t="s">
        <v>39</v>
      </c>
      <c r="G14" s="29"/>
      <c r="H14" s="30"/>
      <c r="I14" s="17" t="s">
        <v>45</v>
      </c>
      <c r="J14" s="26"/>
      <c r="K14" s="3">
        <v>8254.93</v>
      </c>
      <c r="L14" s="31"/>
    </row>
    <row r="15" spans="1:12" ht="12.75">
      <c r="A15" s="6">
        <v>9</v>
      </c>
      <c r="B15" s="2" t="s">
        <v>19</v>
      </c>
      <c r="C15" s="26">
        <v>263387.66</v>
      </c>
      <c r="D15" s="26"/>
      <c r="E15" s="27">
        <v>3</v>
      </c>
      <c r="F15" s="28" t="s">
        <v>9</v>
      </c>
      <c r="G15" s="29"/>
      <c r="H15" s="30"/>
      <c r="I15" s="6">
        <v>30032011</v>
      </c>
      <c r="J15" s="26"/>
      <c r="K15" s="23">
        <v>182107.05</v>
      </c>
      <c r="L15" s="31"/>
    </row>
    <row r="16" spans="1:12" ht="12.75">
      <c r="A16" s="6">
        <v>10</v>
      </c>
      <c r="B16" s="2" t="s">
        <v>20</v>
      </c>
      <c r="C16" s="26">
        <v>308529.68</v>
      </c>
      <c r="D16" s="26"/>
      <c r="E16" s="27">
        <v>3</v>
      </c>
      <c r="F16" s="61" t="s">
        <v>8</v>
      </c>
      <c r="G16" s="49"/>
      <c r="H16" s="50"/>
      <c r="I16" s="6">
        <v>201100048</v>
      </c>
      <c r="J16" s="26"/>
      <c r="K16" s="23">
        <v>455.27</v>
      </c>
      <c r="L16" s="31"/>
    </row>
    <row r="17" spans="1:12" ht="12.75">
      <c r="A17" s="6">
        <v>11</v>
      </c>
      <c r="B17" s="2" t="s">
        <v>21</v>
      </c>
      <c r="C17" s="26">
        <v>242580.13</v>
      </c>
      <c r="D17" s="26"/>
      <c r="E17" s="27">
        <v>9</v>
      </c>
      <c r="F17" s="5" t="s">
        <v>47</v>
      </c>
      <c r="G17" s="29"/>
      <c r="H17" s="30"/>
      <c r="I17" s="6" t="s">
        <v>46</v>
      </c>
      <c r="J17" s="26"/>
      <c r="K17" s="23">
        <v>1282575.63</v>
      </c>
      <c r="L17" s="31"/>
    </row>
    <row r="18" spans="1:12" ht="12.75">
      <c r="A18" s="6">
        <v>12</v>
      </c>
      <c r="B18" s="2" t="s">
        <v>22</v>
      </c>
      <c r="C18" s="26">
        <v>237160.91</v>
      </c>
      <c r="D18" s="26"/>
      <c r="E18" s="27">
        <v>9</v>
      </c>
      <c r="F18" s="61" t="s">
        <v>8</v>
      </c>
      <c r="G18" s="49"/>
      <c r="H18" s="50"/>
      <c r="I18" s="6">
        <v>201100102</v>
      </c>
      <c r="J18" s="26"/>
      <c r="K18" s="23">
        <v>3206.44</v>
      </c>
      <c r="L18" s="31"/>
    </row>
    <row r="19" spans="1:12" ht="12.75">
      <c r="A19" s="6">
        <v>13</v>
      </c>
      <c r="B19" s="2" t="s">
        <v>23</v>
      </c>
      <c r="C19" s="26">
        <v>251840.48</v>
      </c>
      <c r="D19" s="26"/>
      <c r="E19" s="27">
        <v>12</v>
      </c>
      <c r="F19" s="48" t="s">
        <v>47</v>
      </c>
      <c r="G19" s="49"/>
      <c r="H19" s="50"/>
      <c r="I19" s="6"/>
      <c r="J19" s="26"/>
      <c r="K19" s="23">
        <v>1093774.37</v>
      </c>
      <c r="L19" s="31"/>
    </row>
    <row r="20" spans="1:12" ht="12.75">
      <c r="A20" s="12"/>
      <c r="B20" s="41"/>
      <c r="C20" s="42"/>
      <c r="D20" s="42"/>
      <c r="E20" s="43">
        <v>12</v>
      </c>
      <c r="F20" s="61" t="s">
        <v>8</v>
      </c>
      <c r="G20" s="49"/>
      <c r="H20" s="50"/>
      <c r="I20" s="6"/>
      <c r="J20" s="42"/>
      <c r="K20" s="47">
        <v>2734.44</v>
      </c>
      <c r="L20" s="31"/>
    </row>
    <row r="21" spans="1:12" ht="12.75">
      <c r="A21" s="12"/>
      <c r="B21" s="41"/>
      <c r="C21" s="42"/>
      <c r="D21" s="42"/>
      <c r="E21" s="43"/>
      <c r="F21" s="44"/>
      <c r="G21" s="45"/>
      <c r="H21" s="46"/>
      <c r="I21" s="6"/>
      <c r="J21" s="42"/>
      <c r="K21" s="47"/>
      <c r="L21" s="31"/>
    </row>
    <row r="22" spans="1:12" ht="12.75">
      <c r="A22" s="12"/>
      <c r="B22" s="41"/>
      <c r="C22" s="42"/>
      <c r="D22" s="42"/>
      <c r="E22" s="43"/>
      <c r="F22" s="44"/>
      <c r="G22" s="45"/>
      <c r="H22" s="46"/>
      <c r="I22" s="6"/>
      <c r="J22" s="42"/>
      <c r="K22" s="47"/>
      <c r="L22" s="31"/>
    </row>
    <row r="23" spans="1:12" ht="13.5" thickBot="1">
      <c r="A23" s="12"/>
      <c r="B23" s="13"/>
      <c r="C23" s="32"/>
      <c r="D23" s="32"/>
      <c r="E23" s="33"/>
      <c r="F23" s="51"/>
      <c r="G23" s="52"/>
      <c r="H23" s="53"/>
      <c r="I23" s="6"/>
      <c r="J23" s="32"/>
      <c r="K23" s="24"/>
      <c r="L23" s="31"/>
    </row>
    <row r="24" spans="1:13" ht="13.5" thickBot="1">
      <c r="A24" s="19" t="s">
        <v>31</v>
      </c>
      <c r="B24" s="11"/>
      <c r="C24" s="15">
        <f>C8+C9+C10+C11+C12+C13+C14+C15+C16+C17+C18+C19</f>
        <v>3027520.64</v>
      </c>
      <c r="D24" s="34"/>
      <c r="E24" s="35"/>
      <c r="F24" s="54"/>
      <c r="G24" s="55"/>
      <c r="H24" s="56"/>
      <c r="I24" s="22" t="s">
        <v>27</v>
      </c>
      <c r="J24" s="34"/>
      <c r="K24" s="25">
        <f>SUM(K8:K23)</f>
        <v>3110971.39</v>
      </c>
      <c r="L24" s="31"/>
      <c r="M24" s="18"/>
    </row>
    <row r="25" spans="1:13" ht="13.5" thickBot="1">
      <c r="A25" s="11" t="s">
        <v>3</v>
      </c>
      <c r="B25" s="14"/>
      <c r="C25" s="36">
        <f>C7+C24</f>
        <v>3938010.5</v>
      </c>
      <c r="D25" s="37"/>
      <c r="E25" s="38"/>
      <c r="F25" s="57"/>
      <c r="G25" s="58"/>
      <c r="H25" s="59"/>
      <c r="I25" s="36"/>
      <c r="J25" s="37"/>
      <c r="K25" s="15"/>
      <c r="L25" s="31"/>
      <c r="M25" s="18"/>
    </row>
    <row r="26" spans="1:13" ht="12.75">
      <c r="A26" t="s">
        <v>29</v>
      </c>
      <c r="C26" s="31"/>
      <c r="D26" s="31"/>
      <c r="E26" s="31"/>
      <c r="F26" s="31"/>
      <c r="G26" s="31"/>
      <c r="H26" s="31"/>
      <c r="I26" s="39"/>
      <c r="J26" s="39"/>
      <c r="K26" s="39"/>
      <c r="L26" s="31"/>
      <c r="M26" s="31"/>
    </row>
    <row r="27" spans="3:13" ht="12.75">
      <c r="C27" s="31"/>
      <c r="D27" s="31"/>
      <c r="E27" s="31"/>
      <c r="F27" s="31"/>
      <c r="G27" s="31"/>
      <c r="H27" s="40"/>
      <c r="I27" s="8" t="s">
        <v>32</v>
      </c>
      <c r="J27" s="8"/>
      <c r="K27" s="8">
        <v>910489.86</v>
      </c>
      <c r="L27" s="31"/>
      <c r="M27" s="31"/>
    </row>
    <row r="28" spans="3:13" ht="12.75">
      <c r="C28" s="31"/>
      <c r="D28" s="31"/>
      <c r="E28" s="31"/>
      <c r="F28" s="31"/>
      <c r="G28" s="31"/>
      <c r="H28" s="31"/>
      <c r="I28" s="8" t="s">
        <v>10</v>
      </c>
      <c r="J28" s="8"/>
      <c r="K28" s="8">
        <f>C24</f>
        <v>3027520.64</v>
      </c>
      <c r="L28" s="31"/>
      <c r="M28" s="31"/>
    </row>
    <row r="29" spans="3:13" ht="12.75">
      <c r="C29" s="31"/>
      <c r="D29" s="31"/>
      <c r="E29" s="31"/>
      <c r="F29" s="31"/>
      <c r="G29" s="31"/>
      <c r="H29" s="31"/>
      <c r="I29" s="8" t="s">
        <v>3</v>
      </c>
      <c r="J29" s="8"/>
      <c r="K29" s="8">
        <f>K27+K28</f>
        <v>3938010.5</v>
      </c>
      <c r="L29" s="31"/>
      <c r="M29" s="31"/>
    </row>
    <row r="30" spans="3:13" ht="12.75">
      <c r="C30" s="31"/>
      <c r="D30" s="31"/>
      <c r="E30" s="31"/>
      <c r="F30" s="31"/>
      <c r="G30" s="31"/>
      <c r="H30" s="31"/>
      <c r="I30" s="8" t="s">
        <v>11</v>
      </c>
      <c r="J30" s="8"/>
      <c r="K30" s="8">
        <f>K24</f>
        <v>3110971.39</v>
      </c>
      <c r="L30" s="31"/>
      <c r="M30" s="31"/>
    </row>
    <row r="31" spans="3:13" ht="12.75">
      <c r="C31" s="31"/>
      <c r="D31" s="31"/>
      <c r="E31" s="31"/>
      <c r="F31" s="31"/>
      <c r="G31" s="31"/>
      <c r="H31" s="31"/>
      <c r="I31" s="8" t="s">
        <v>33</v>
      </c>
      <c r="J31" s="8"/>
      <c r="K31" s="8">
        <f>K29-K30</f>
        <v>827039.1099999999</v>
      </c>
      <c r="L31" s="31"/>
      <c r="M31" s="31"/>
    </row>
    <row r="32" spans="3:13" ht="12.7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3:13" ht="12.7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3:13" ht="12.7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3:13" ht="12.7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</sheetData>
  <sheetProtection/>
  <mergeCells count="13">
    <mergeCell ref="A5:D5"/>
    <mergeCell ref="E5:L5"/>
    <mergeCell ref="F6:H6"/>
    <mergeCell ref="F7:H7"/>
    <mergeCell ref="F8:H8"/>
    <mergeCell ref="F19:H19"/>
    <mergeCell ref="F23:H23"/>
    <mergeCell ref="F24:H24"/>
    <mergeCell ref="F25:H25"/>
    <mergeCell ref="F10:H10"/>
    <mergeCell ref="F16:H16"/>
    <mergeCell ref="F20:H20"/>
    <mergeCell ref="F18:H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citezrg</cp:lastModifiedBy>
  <cp:lastPrinted>2012-04-26T12:52:42Z</cp:lastPrinted>
  <dcterms:created xsi:type="dcterms:W3CDTF">2009-03-20T10:29:43Z</dcterms:created>
  <dcterms:modified xsi:type="dcterms:W3CDTF">2013-01-24T18:28:04Z</dcterms:modified>
  <cp:category/>
  <cp:version/>
  <cp:contentType/>
  <cp:contentStatus/>
</cp:coreProperties>
</file>